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773747D0-2C7D-4BF7-BA06-72B066B979F8}"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<sst xmlns="http://schemas.openxmlformats.org/spreadsheetml/2006/main" count="4134" uniqueCount="963">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</sst>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323</v>
      </c>
      <c r="B10" s="202"/>
      <c r="C10" s="145" t="str">
        <f>VLOOKUP(A10,Listado!1:1048576,6,0)</f>
        <v>GERENCIA SERVICIOS TÉCNICOS</v>
      </c>
      <c r="D10" s="145"/>
      <c r="E10" s="145"/>
      <c r="F10" s="145"/>
      <c r="G10" s="145" t="str">
        <f>VLOOKUP(A10,Listado!1:1048576,7,0)</f>
        <v>Asistente 2</v>
      </c>
      <c r="H10" s="145"/>
      <c r="I10" s="195" t="str">
        <f>VLOOKUP(A10,Listado!1:1048576,2,0)</f>
        <v>Delineante Cliente</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uCdOkVSDqe3stPpg0+tmWLYp2sRTEvn7U/dfKIsL6huPzb8JZoWt6f91B1tHv5swYxB7MrH0G6xGKtuz/x/0dA==" saltValue="+63L/2FF3xcOENHjpG3+D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2022-11-02T10:07:02Z</dcterms:modified>
</cp:coreProperties>
</file>